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3710" windowHeight="6525" activeTab="2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0" i="3" l="1"/>
  <c r="C8" i="3"/>
  <c r="C5" i="3"/>
  <c r="C3" i="3"/>
  <c r="C2" i="3"/>
  <c r="C10" i="2"/>
  <c r="C7" i="2"/>
  <c r="C6" i="2"/>
  <c r="C5" i="2"/>
  <c r="C4" i="2"/>
  <c r="C3" i="2"/>
  <c r="C2" i="2"/>
  <c r="C17" i="1"/>
  <c r="C14" i="1"/>
  <c r="C13" i="1"/>
  <c r="C12" i="1"/>
  <c r="C11" i="1"/>
  <c r="C10" i="1"/>
  <c r="C9" i="1"/>
  <c r="B15" i="1"/>
  <c r="B14" i="1"/>
  <c r="B13" i="1"/>
  <c r="B12" i="1"/>
  <c r="B11" i="1"/>
  <c r="B10" i="1"/>
  <c r="A10" i="1"/>
  <c r="A11" i="1" s="1"/>
  <c r="A12" i="1" s="1"/>
  <c r="A13" i="1" s="1"/>
  <c r="A14" i="1" s="1"/>
  <c r="A15" i="1" s="1"/>
  <c r="B3" i="1"/>
  <c r="A4" i="1"/>
  <c r="B4" i="1" s="1"/>
  <c r="C3" i="1" l="1"/>
  <c r="A5" i="1"/>
  <c r="A6" i="1" l="1"/>
  <c r="B5" i="1"/>
  <c r="A7" i="1" l="1"/>
  <c r="B6" i="1"/>
  <c r="C5" i="1"/>
  <c r="C4" i="1"/>
  <c r="A8" i="1" l="1"/>
  <c r="B7" i="1"/>
  <c r="C7" i="1" l="1"/>
  <c r="A9" i="1"/>
  <c r="B9" i="1" s="1"/>
  <c r="B8" i="1"/>
  <c r="C8" i="1" s="1"/>
  <c r="C6" i="1"/>
</calcChain>
</file>

<file path=xl/sharedStrings.xml><?xml version="1.0" encoding="utf-8"?>
<sst xmlns="http://schemas.openxmlformats.org/spreadsheetml/2006/main" count="17" uniqueCount="12">
  <si>
    <t>xi</t>
  </si>
  <si>
    <t>fi</t>
  </si>
  <si>
    <t>h</t>
  </si>
  <si>
    <t>Ii</t>
  </si>
  <si>
    <t>I</t>
  </si>
  <si>
    <t>V</t>
  </si>
  <si>
    <t>P</t>
  </si>
  <si>
    <t>Trapezoid</t>
  </si>
  <si>
    <t>Simpson's 1/3 Rule</t>
  </si>
  <si>
    <t>Simpson's 3/8 Rule</t>
  </si>
  <si>
    <t>Work</t>
  </si>
  <si>
    <t>kJ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</si>
</sst>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Inconsolata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fi</c:v>
                </c:pt>
              </c:strCache>
            </c:strRef>
          </c:tx>
          <c:xVal>
            <c:numRef>
              <c:f>Sheet1!$A$3:$A$15</c:f>
              <c:numCache>
                <c:formatCode>General</c:formatCode>
                <c:ptCount val="13"/>
                <c:pt idx="0">
                  <c:v>1</c:v>
                </c:pt>
                <c:pt idx="1">
                  <c:v>1.05</c:v>
                </c:pt>
                <c:pt idx="2">
                  <c:v>1.1000000000000001</c:v>
                </c:pt>
                <c:pt idx="3">
                  <c:v>1.1500000000000001</c:v>
                </c:pt>
                <c:pt idx="4">
                  <c:v>1.2000000000000002</c:v>
                </c:pt>
                <c:pt idx="5">
                  <c:v>1.2500000000000002</c:v>
                </c:pt>
                <c:pt idx="6">
                  <c:v>1.3000000000000003</c:v>
                </c:pt>
                <c:pt idx="7">
                  <c:v>1.3500000000000003</c:v>
                </c:pt>
                <c:pt idx="8">
                  <c:v>1.4000000000000004</c:v>
                </c:pt>
                <c:pt idx="9">
                  <c:v>1.4500000000000004</c:v>
                </c:pt>
                <c:pt idx="10">
                  <c:v>1.5000000000000004</c:v>
                </c:pt>
                <c:pt idx="11">
                  <c:v>1.5500000000000005</c:v>
                </c:pt>
                <c:pt idx="12">
                  <c:v>1.6000000000000005</c:v>
                </c:pt>
              </c:numCache>
            </c:numRef>
          </c:xVal>
          <c:yVal>
            <c:numRef>
              <c:f>Sheet1!$B$3:$B$15</c:f>
              <c:numCache>
                <c:formatCode>General</c:formatCode>
                <c:ptCount val="13"/>
                <c:pt idx="0">
                  <c:v>2.7182818284590451</c:v>
                </c:pt>
                <c:pt idx="1">
                  <c:v>3.0116858348533651</c:v>
                </c:pt>
                <c:pt idx="2">
                  <c:v>3.3534846525490245</c:v>
                </c:pt>
                <c:pt idx="3">
                  <c:v>3.7527916386504088</c:v>
                </c:pt>
                <c:pt idx="4">
                  <c:v>4.2206958169965541</c:v>
                </c:pt>
                <c:pt idx="5">
                  <c:v>4.7707331819676053</c:v>
                </c:pt>
                <c:pt idx="6">
                  <c:v>5.4194807051312095</c:v>
                </c:pt>
                <c:pt idx="7">
                  <c:v>6.1873073991485219</c:v>
                </c:pt>
                <c:pt idx="8">
                  <c:v>7.0993270651566407</c:v>
                </c:pt>
                <c:pt idx="9">
                  <c:v>8.1866108779094233</c:v>
                </c:pt>
                <c:pt idx="10">
                  <c:v>9.4877358363585387</c:v>
                </c:pt>
                <c:pt idx="11">
                  <c:v>11.050768797743553</c:v>
                </c:pt>
                <c:pt idx="12">
                  <c:v>12.935817315543099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89536"/>
        <c:axId val="78288000"/>
      </c:scatterChart>
      <c:valAx>
        <c:axId val="78289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8288000"/>
        <c:crosses val="autoZero"/>
        <c:crossBetween val="midCat"/>
      </c:valAx>
      <c:valAx>
        <c:axId val="78288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82895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234461</xdr:colOff>
      <xdr:row>2</xdr:row>
      <xdr:rowOff>13189</xdr:rowOff>
    </xdr:from>
    <xdr:to>
      <xdr:col>10</xdr:col>
      <xdr:colOff>549519</xdr:colOff>
      <xdr:row>17</xdr:row>
      <xdr:rowOff>8793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2</xdr:row>
      <xdr:rowOff>25400</xdr:rowOff>
    </xdr:from>
    <xdr:to>
      <xdr:col>3</xdr:col>
      <xdr:colOff>193548</xdr:colOff>
      <xdr:row>4</xdr:row>
      <xdr:rowOff>76200</xdr:rowOff>
    </xdr:to>
    <xdr:sp macro="" textlink="">
      <xdr:nvSpPr>
        <xdr:cNvPr id="2" name="Right Brace 1"/>
        <xdr:cNvSpPr/>
      </xdr:nvSpPr>
      <xdr:spPr>
        <a:xfrm>
          <a:off x="1847850" y="406400"/>
          <a:ext cx="174498" cy="4318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12700</xdr:colOff>
      <xdr:row>4</xdr:row>
      <xdr:rowOff>95250</xdr:rowOff>
    </xdr:from>
    <xdr:to>
      <xdr:col>3</xdr:col>
      <xdr:colOff>187198</xdr:colOff>
      <xdr:row>7</xdr:row>
      <xdr:rowOff>139700</xdr:rowOff>
    </xdr:to>
    <xdr:sp macro="" textlink="">
      <xdr:nvSpPr>
        <xdr:cNvPr id="3" name="Right Brace 2"/>
        <xdr:cNvSpPr/>
      </xdr:nvSpPr>
      <xdr:spPr>
        <a:xfrm>
          <a:off x="1841500" y="857250"/>
          <a:ext cx="174498" cy="6159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zoomScale="140" zoomScaleNormal="140" workbookViewId="0">
      <selection activeCell="A11" sqref="A11"/>
    </sheetView>
  </sheetViews>
  <sheetFormatPr defaultRowHeight="14.25" x14ac:dyDescent="0.2"/>
  <cols>
    <col min="1" max="16384" width="9.140625" style="1"/>
  </cols>
  <sheetData>
    <row r="1" spans="1:3" x14ac:dyDescent="0.2">
      <c r="A1" s="1" t="s">
        <v>2</v>
      </c>
      <c r="B1" s="1">
        <v>0.05</v>
      </c>
    </row>
    <row r="2" spans="1:3" x14ac:dyDescent="0.2">
      <c r="A2" s="1" t="s">
        <v>0</v>
      </c>
      <c r="B2" s="1" t="s">
        <v>1</v>
      </c>
      <c r="C2" s="1" t="s">
        <v>3</v>
      </c>
    </row>
    <row r="3" spans="1:3" x14ac:dyDescent="0.2">
      <c r="A3" s="1">
        <v>1</v>
      </c>
      <c r="B3" s="1">
        <f>EXP(A3^2)</f>
        <v>2.7182818284590451</v>
      </c>
      <c r="C3" s="1">
        <f>$B$1/2*(B3+B4)</f>
        <v>0.14324919158281024</v>
      </c>
    </row>
    <row r="4" spans="1:3" x14ac:dyDescent="0.2">
      <c r="A4" s="1">
        <f>A3+$B$1</f>
        <v>1.05</v>
      </c>
      <c r="B4" s="1">
        <f t="shared" ref="B4:B15" si="0">EXP(A4^2)</f>
        <v>3.0116858348533651</v>
      </c>
      <c r="C4" s="1">
        <f>$B$1/2*(B4+B5)</f>
        <v>0.15912926218505974</v>
      </c>
    </row>
    <row r="5" spans="1:3" x14ac:dyDescent="0.2">
      <c r="A5" s="1">
        <f t="shared" ref="A5:A15" si="1">A4+$B$1</f>
        <v>1.1000000000000001</v>
      </c>
      <c r="B5" s="1">
        <f t="shared" si="0"/>
        <v>3.3534846525490245</v>
      </c>
      <c r="C5" s="1">
        <f>$B$1/2*(B5+B6)</f>
        <v>0.17765690727998584</v>
      </c>
    </row>
    <row r="6" spans="1:3" x14ac:dyDescent="0.2">
      <c r="A6" s="1">
        <f t="shared" si="1"/>
        <v>1.1500000000000001</v>
      </c>
      <c r="B6" s="1">
        <f t="shared" si="0"/>
        <v>3.7527916386504088</v>
      </c>
      <c r="C6" s="1">
        <f t="shared" ref="C6:C14" si="2">$B$1/2*(B6+B7)</f>
        <v>0.19933718639117406</v>
      </c>
    </row>
    <row r="7" spans="1:3" x14ac:dyDescent="0.2">
      <c r="A7" s="1">
        <f t="shared" si="1"/>
        <v>1.2000000000000002</v>
      </c>
      <c r="B7" s="1">
        <f t="shared" si="0"/>
        <v>4.2206958169965541</v>
      </c>
      <c r="C7" s="1">
        <f t="shared" si="2"/>
        <v>0.22478572497410401</v>
      </c>
    </row>
    <row r="8" spans="1:3" x14ac:dyDescent="0.2">
      <c r="A8" s="1">
        <f t="shared" si="1"/>
        <v>1.2500000000000002</v>
      </c>
      <c r="B8" s="1">
        <f t="shared" si="0"/>
        <v>4.7707331819676053</v>
      </c>
      <c r="C8" s="1">
        <f t="shared" si="2"/>
        <v>0.25475534717747034</v>
      </c>
    </row>
    <row r="9" spans="1:3" x14ac:dyDescent="0.2">
      <c r="A9" s="1">
        <f t="shared" si="1"/>
        <v>1.3000000000000003</v>
      </c>
      <c r="B9" s="1">
        <f t="shared" si="0"/>
        <v>5.4194807051312095</v>
      </c>
      <c r="C9" s="1">
        <f t="shared" si="2"/>
        <v>0.29016970260699332</v>
      </c>
    </row>
    <row r="10" spans="1:3" x14ac:dyDescent="0.2">
      <c r="A10" s="1">
        <f t="shared" si="1"/>
        <v>1.3500000000000003</v>
      </c>
      <c r="B10" s="1">
        <f t="shared" si="0"/>
        <v>6.1873073991485219</v>
      </c>
      <c r="C10" s="1">
        <f t="shared" si="2"/>
        <v>0.33216586160762906</v>
      </c>
    </row>
    <row r="11" spans="1:3" x14ac:dyDescent="0.2">
      <c r="A11" s="1">
        <f t="shared" si="1"/>
        <v>1.4000000000000004</v>
      </c>
      <c r="B11" s="1">
        <f t="shared" si="0"/>
        <v>7.0993270651566407</v>
      </c>
      <c r="C11" s="1">
        <f t="shared" si="2"/>
        <v>0.38214844857665159</v>
      </c>
    </row>
    <row r="12" spans="1:3" x14ac:dyDescent="0.2">
      <c r="A12" s="1">
        <f t="shared" si="1"/>
        <v>1.4500000000000004</v>
      </c>
      <c r="B12" s="1">
        <f t="shared" si="0"/>
        <v>8.1866108779094233</v>
      </c>
      <c r="C12" s="1">
        <f t="shared" si="2"/>
        <v>0.44185866785669908</v>
      </c>
    </row>
    <row r="13" spans="1:3" x14ac:dyDescent="0.2">
      <c r="A13" s="1">
        <f t="shared" si="1"/>
        <v>1.5000000000000004</v>
      </c>
      <c r="B13" s="1">
        <f t="shared" si="0"/>
        <v>9.4877358363585387</v>
      </c>
      <c r="C13" s="1">
        <f t="shared" si="2"/>
        <v>0.51346261585255226</v>
      </c>
    </row>
    <row r="14" spans="1:3" x14ac:dyDescent="0.2">
      <c r="A14" s="1">
        <f t="shared" si="1"/>
        <v>1.5500000000000005</v>
      </c>
      <c r="B14" s="1">
        <f t="shared" si="0"/>
        <v>11.050768797743553</v>
      </c>
      <c r="C14" s="1">
        <f t="shared" si="2"/>
        <v>0.5996646528321663</v>
      </c>
    </row>
    <row r="15" spans="1:3" x14ac:dyDescent="0.2">
      <c r="A15" s="1">
        <f t="shared" si="1"/>
        <v>1.6000000000000005</v>
      </c>
      <c r="B15" s="1">
        <f t="shared" si="0"/>
        <v>12.935817315543099</v>
      </c>
    </row>
    <row r="17" spans="2:3" x14ac:dyDescent="0.2">
      <c r="B17" s="1" t="s">
        <v>4</v>
      </c>
      <c r="C17" s="1">
        <f>SUM(C3:C14)</f>
        <v>3.7183835689232958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zoomScale="140" zoomScaleNormal="140" workbookViewId="0">
      <selection activeCell="C11" sqref="C11"/>
    </sheetView>
  </sheetViews>
  <sheetFormatPr defaultRowHeight="15" x14ac:dyDescent="0.25"/>
  <cols>
    <col min="1" max="16384" width="9.140625" style="2"/>
  </cols>
  <sheetData>
    <row r="1" spans="1:3" x14ac:dyDescent="0.25">
      <c r="A1" s="2" t="s">
        <v>0</v>
      </c>
      <c r="B1" s="2" t="s">
        <v>1</v>
      </c>
      <c r="C1" s="2" t="s">
        <v>3</v>
      </c>
    </row>
    <row r="2" spans="1:3" x14ac:dyDescent="0.25">
      <c r="A2" s="2">
        <v>0</v>
      </c>
      <c r="B2" s="2">
        <v>2</v>
      </c>
      <c r="C2" s="2">
        <f>(A3-A2)*(B2+B3)/2</f>
        <v>9.6387500000000015E-2</v>
      </c>
    </row>
    <row r="3" spans="1:3" x14ac:dyDescent="0.25">
      <c r="A3" s="2">
        <v>0.05</v>
      </c>
      <c r="B3" s="2">
        <v>1.8554999999999999</v>
      </c>
      <c r="C3" s="2">
        <f>(A4-A3)*(B3+B4)/2</f>
        <v>0.17262499999999997</v>
      </c>
    </row>
    <row r="4" spans="1:3" x14ac:dyDescent="0.25">
      <c r="A4" s="2">
        <v>0.15</v>
      </c>
      <c r="B4" s="2">
        <v>1.597</v>
      </c>
      <c r="C4" s="2">
        <f t="shared" ref="C4:C7" si="0">(A5-A4)*(B4+B5)/2</f>
        <v>0.14858000000000002</v>
      </c>
    </row>
    <row r="5" spans="1:3" x14ac:dyDescent="0.25">
      <c r="A5" s="2">
        <v>0.25</v>
      </c>
      <c r="B5" s="2">
        <v>1.3746</v>
      </c>
      <c r="C5" s="2">
        <f t="shared" si="0"/>
        <v>0.12788499999999997</v>
      </c>
    </row>
    <row r="6" spans="1:3" x14ac:dyDescent="0.25">
      <c r="A6" s="2">
        <v>0.35</v>
      </c>
      <c r="B6" s="2">
        <v>1.1831</v>
      </c>
      <c r="C6" s="2">
        <f t="shared" si="0"/>
        <v>0.13524375</v>
      </c>
    </row>
    <row r="7" spans="1:3" x14ac:dyDescent="0.25">
      <c r="A7" s="2">
        <v>0.47499999999999998</v>
      </c>
      <c r="B7" s="2">
        <v>0.98080000000000001</v>
      </c>
      <c r="C7" s="2">
        <f t="shared" si="0"/>
        <v>0.11211875</v>
      </c>
    </row>
    <row r="8" spans="1:3" x14ac:dyDescent="0.25">
      <c r="A8" s="2">
        <v>0.6</v>
      </c>
      <c r="B8" s="2">
        <v>0.81310000000000004</v>
      </c>
    </row>
    <row r="10" spans="1:3" x14ac:dyDescent="0.25">
      <c r="B10" s="2" t="s">
        <v>4</v>
      </c>
      <c r="C10" s="2">
        <f>SUM(C2:C7)</f>
        <v>0.7928400000000001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zoomScale="150" zoomScaleNormal="150" workbookViewId="0">
      <selection activeCell="C11" sqref="C11"/>
    </sheetView>
  </sheetViews>
  <sheetFormatPr defaultRowHeight="15" x14ac:dyDescent="0.25"/>
  <cols>
    <col min="1" max="16384" width="9.140625" style="2"/>
  </cols>
  <sheetData>
    <row r="1" spans="1:5" x14ac:dyDescent="0.25">
      <c r="A1" s="2" t="s">
        <v>5</v>
      </c>
      <c r="B1" s="2" t="s">
        <v>6</v>
      </c>
      <c r="C1" s="2" t="s">
        <v>4</v>
      </c>
    </row>
    <row r="2" spans="1:5" x14ac:dyDescent="0.25">
      <c r="A2" s="2">
        <v>0.5</v>
      </c>
      <c r="B2" s="2">
        <v>336</v>
      </c>
      <c r="C2" s="2">
        <f>(A3-A2)*(B3+B2)/2</f>
        <v>472.79999999999995</v>
      </c>
      <c r="D2" s="2" t="s">
        <v>7</v>
      </c>
    </row>
    <row r="3" spans="1:5" x14ac:dyDescent="0.25">
      <c r="A3" s="2">
        <v>2</v>
      </c>
      <c r="B3" s="2">
        <v>294.39999999999998</v>
      </c>
      <c r="C3" s="2">
        <f>(A4-A3)/3*(B3+4*B4+B5)</f>
        <v>540.26666666666665</v>
      </c>
    </row>
    <row r="4" spans="1:5" x14ac:dyDescent="0.25">
      <c r="A4" s="2">
        <v>3</v>
      </c>
      <c r="B4" s="2">
        <v>266.39999999999998</v>
      </c>
      <c r="E4" s="2" t="s">
        <v>8</v>
      </c>
    </row>
    <row r="5" spans="1:5" x14ac:dyDescent="0.25">
      <c r="A5" s="2">
        <v>4</v>
      </c>
      <c r="B5" s="2">
        <v>260.8</v>
      </c>
      <c r="C5" s="2">
        <f>(3/8)*(A6-A5)*(B5+3*B6+3*B7+B8)</f>
        <v>1488.5249999999999</v>
      </c>
    </row>
    <row r="6" spans="1:5" x14ac:dyDescent="0.25">
      <c r="A6" s="2">
        <v>6</v>
      </c>
      <c r="B6" s="2">
        <v>260.5</v>
      </c>
    </row>
    <row r="7" spans="1:5" x14ac:dyDescent="0.25">
      <c r="A7" s="2">
        <v>8</v>
      </c>
      <c r="B7" s="2">
        <v>249.6</v>
      </c>
      <c r="E7" s="2" t="s">
        <v>9</v>
      </c>
    </row>
    <row r="8" spans="1:5" x14ac:dyDescent="0.25">
      <c r="A8" s="2">
        <v>10</v>
      </c>
      <c r="B8" s="2">
        <v>193.6</v>
      </c>
      <c r="C8" s="2">
        <f>(A9-A8)*(B9+B8)/2</f>
        <v>179.6</v>
      </c>
    </row>
    <row r="9" spans="1:5" x14ac:dyDescent="0.25">
      <c r="A9" s="2">
        <v>11</v>
      </c>
      <c r="B9" s="2">
        <v>165.6</v>
      </c>
    </row>
    <row r="10" spans="1:5" x14ac:dyDescent="0.25">
      <c r="B10" s="2" t="s">
        <v>10</v>
      </c>
      <c r="C10" s="2">
        <f>SUM(C2:C8)</f>
        <v>2681.1916666666662</v>
      </c>
      <c r="D10" s="2" t="s">
        <v>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Mohsin</dc:creator>
  <cp:lastModifiedBy>Mohsin</cp:lastModifiedBy>
  <dcterms:created xsi:type="dcterms:W3CDTF">2014-04-14T03:44:22Z</dcterms:created>
  <dcterms:modified xsi:type="dcterms:W3CDTF">2014-04-14T04:52:07Z</dcterms:modified>
</cp:coreProperties>
</file>