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435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20" i="1"/>
  <c r="F19" i="1"/>
  <c r="F18" i="1"/>
  <c r="F17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D17" i="1"/>
  <c r="G4" i="1"/>
  <c r="I4" i="1" s="1"/>
  <c r="F4" i="1"/>
  <c r="F5" i="1" s="1"/>
  <c r="F6" i="1" s="1"/>
  <c r="F7" i="1" s="1"/>
  <c r="F8" i="1" s="1"/>
  <c r="F9" i="1" s="1"/>
  <c r="F10" i="1" s="1"/>
  <c r="F11" i="1" s="1"/>
  <c r="F12" i="1" s="1"/>
  <c r="F13" i="1" s="1"/>
  <c r="I3" i="1"/>
  <c r="H4" i="1" s="1"/>
  <c r="C4" i="1"/>
  <c r="B4" i="1"/>
  <c r="B5" i="1" s="1"/>
  <c r="D3" i="1"/>
  <c r="A5" i="1"/>
  <c r="A6" i="1" s="1"/>
  <c r="A7" i="1" s="1"/>
  <c r="A8" i="1" s="1"/>
  <c r="A9" i="1" s="1"/>
  <c r="A10" i="1" s="1"/>
  <c r="A11" i="1" s="1"/>
  <c r="A12" i="1" s="1"/>
  <c r="A13" i="1" s="1"/>
  <c r="A4" i="1"/>
  <c r="D4" i="1" l="1"/>
  <c r="C5" i="1" s="1"/>
  <c r="B6" i="1" s="1"/>
  <c r="D6" i="1" s="1"/>
  <c r="H5" i="1"/>
  <c r="G5" i="1"/>
  <c r="D5" i="1"/>
  <c r="C6" i="1" l="1"/>
  <c r="C7" i="1" s="1"/>
  <c r="I5" i="1"/>
  <c r="H6" i="1" s="1"/>
  <c r="G6" i="1"/>
  <c r="B7" i="1" l="1"/>
  <c r="D7" i="1" s="1"/>
  <c r="C8" i="1" s="1"/>
  <c r="G7" i="1"/>
  <c r="I6" i="1"/>
  <c r="H7" i="1" s="1"/>
  <c r="B8" i="1" l="1"/>
  <c r="B9" i="1" s="1"/>
  <c r="G8" i="1"/>
  <c r="I7" i="1"/>
  <c r="H8" i="1" s="1"/>
  <c r="D8" i="1" l="1"/>
  <c r="C9" i="1" s="1"/>
  <c r="B10" i="1" s="1"/>
  <c r="I8" i="1"/>
  <c r="H9" i="1" s="1"/>
  <c r="G9" i="1"/>
  <c r="D9" i="1"/>
  <c r="C10" i="1" l="1"/>
  <c r="G10" i="1"/>
  <c r="I9" i="1"/>
  <c r="H10" i="1" s="1"/>
  <c r="B11" i="1"/>
  <c r="D10" i="1"/>
  <c r="C11" i="1" s="1"/>
  <c r="G11" i="1" l="1"/>
  <c r="I10" i="1"/>
  <c r="H11" i="1" s="1"/>
  <c r="B12" i="1"/>
  <c r="D11" i="1"/>
  <c r="C12" i="1" s="1"/>
  <c r="G12" i="1" l="1"/>
  <c r="I11" i="1"/>
  <c r="H12" i="1" s="1"/>
  <c r="D12" i="1"/>
  <c r="C13" i="1" s="1"/>
  <c r="B13" i="1"/>
  <c r="D13" i="1" s="1"/>
  <c r="G13" i="1" l="1"/>
  <c r="I12" i="1"/>
  <c r="H13" i="1" s="1"/>
  <c r="I13" i="1" l="1"/>
  <c r="C17" i="1"/>
  <c r="B18" i="1" l="1"/>
  <c r="C18" i="1"/>
  <c r="D18" i="1" l="1"/>
  <c r="B19" i="1"/>
  <c r="C19" i="1"/>
  <c r="D19" i="1" l="1"/>
  <c r="C20" i="1" s="1"/>
  <c r="B20" i="1"/>
  <c r="B21" i="1" l="1"/>
  <c r="D20" i="1"/>
  <c r="C21" i="1" s="1"/>
  <c r="D21" i="1" l="1"/>
  <c r="C22" i="1" s="1"/>
  <c r="B22" i="1"/>
  <c r="D22" i="1" l="1"/>
  <c r="C23" i="1" s="1"/>
  <c r="B23" i="1"/>
  <c r="B24" i="1" l="1"/>
  <c r="D23" i="1"/>
  <c r="C24" i="1" s="1"/>
  <c r="D24" i="1" l="1"/>
  <c r="C25" i="1" s="1"/>
  <c r="B25" i="1"/>
  <c r="D25" i="1" l="1"/>
  <c r="C26" i="1" s="1"/>
  <c r="B26" i="1"/>
  <c r="D26" i="1" l="1"/>
  <c r="C27" i="1" s="1"/>
  <c r="B27" i="1"/>
  <c r="D27" i="1" s="1"/>
</calcChain>
</file>

<file path=xl/sharedStrings.xml><?xml version="1.0" encoding="utf-8"?>
<sst xmlns="http://schemas.openxmlformats.org/spreadsheetml/2006/main" count="16" uniqueCount="8">
  <si>
    <t>h</t>
  </si>
  <si>
    <t>xi</t>
  </si>
  <si>
    <t>T1-i</t>
  </si>
  <si>
    <t>T2-i</t>
  </si>
  <si>
    <t>dT2dx</t>
  </si>
  <si>
    <t>using Euler's method</t>
  </si>
  <si>
    <t>Interpolate T2-0</t>
  </si>
  <si>
    <t>T-true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</si>
</sst>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Sheet1!$B$16</c:f>
              <c:strCache>
                <c:ptCount val="1"/>
                <c:pt idx="0">
                  <c:v>T1-i</c:v>
                </c:pt>
              </c:strCache>
            </c:strRef>
          </c:tx>
          <c:marker>
            <c:symbol val="none"/>
          </c:marker>
          <c:xVal>
            <c:numRef>
              <c:f>Sheet1!$A$17:$A$27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Sheet1!$B$17:$B$27</c:f>
              <c:numCache>
                <c:formatCode>General</c:formatCode>
                <c:ptCount val="11"/>
                <c:pt idx="0">
                  <c:v>40</c:v>
                </c:pt>
                <c:pt idx="1">
                  <c:v>53.413941843671793</c:v>
                </c:pt>
                <c:pt idx="2">
                  <c:v>67.027883687343589</c:v>
                </c:pt>
                <c:pt idx="3">
                  <c:v>80.975964949452106</c:v>
                </c:pt>
                <c:pt idx="4">
                  <c:v>95.394325048434055</c:v>
                </c:pt>
                <c:pt idx="5">
                  <c:v>110.42244479691053</c:v>
                </c:pt>
                <c:pt idx="6">
                  <c:v>126.20450779587134</c:v>
                </c:pt>
                <c:pt idx="7">
                  <c:v>142.89079524280126</c:v>
                </c:pt>
                <c:pt idx="8">
                  <c:v>160.6391277676899</c:v>
                </c:pt>
                <c:pt idx="9">
                  <c:v>179.61636824500653</c:v>
                </c:pt>
                <c:pt idx="10">
                  <c:v>200.00000000000006</c:v>
                </c:pt>
              </c:numCache>
            </c:numRef>
          </c:yVal>
          <c:smooth val="1"/>
        </c:ser>
        <c:ser>
          <c:idx val="1"/>
          <c:order val="1"/>
          <c:tx>
            <c:v>T-true</c:v>
          </c:tx>
          <c:marker>
            <c:symbol val="none"/>
          </c:marker>
          <c:xVal>
            <c:numRef>
              <c:f>Sheet1!$A$17:$A$27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Sheet1!$F$17:$F$27</c:f>
              <c:numCache>
                <c:formatCode>General</c:formatCode>
                <c:ptCount val="11"/>
                <c:pt idx="0">
                  <c:v>39.999999999999993</c:v>
                </c:pt>
                <c:pt idx="1">
                  <c:v>52.81170470568437</c:v>
                </c:pt>
                <c:pt idx="2">
                  <c:v>65.95179998045802</c:v>
                </c:pt>
                <c:pt idx="3">
                  <c:v>79.551796314369454</c:v>
                </c:pt>
                <c:pt idx="4">
                  <c:v>93.747807041845078</c:v>
                </c:pt>
                <c:pt idx="5">
                  <c:v>108.68191060968942</c:v>
                </c:pt>
                <c:pt idx="6">
                  <c:v>124.50357254593507</c:v>
                </c:pt>
                <c:pt idx="7">
                  <c:v>141.37114136108411</c:v>
                </c:pt>
                <c:pt idx="8">
                  <c:v>159.45343335322431</c:v>
                </c:pt>
                <c:pt idx="9">
                  <c:v>178.93142217828117</c:v>
                </c:pt>
                <c:pt idx="10">
                  <c:v>200.00005009519401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090304"/>
        <c:axId val="89089728"/>
      </c:scatterChart>
      <c:valAx>
        <c:axId val="8909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089728"/>
        <c:crosses val="autoZero"/>
        <c:crossBetween val="midCat"/>
      </c:valAx>
      <c:valAx>
        <c:axId val="89089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090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161925</xdr:rowOff>
    </xdr:from>
    <xdr:to>
      <xdr:col>14</xdr:col>
      <xdr:colOff>152400</xdr:colOff>
      <xdr:row>19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Normal="100" workbookViewId="0">
      <selection activeCell="B4" sqref="B4"/>
    </sheetView>
  </sheetViews>
  <sheetFormatPr defaultRowHeight="15" x14ac:dyDescent="0.25"/>
  <cols>
    <col min="1" max="16384" width="9.140625" style="1"/>
  </cols>
  <sheetData>
    <row r="1" spans="1:9" x14ac:dyDescent="0.25">
      <c r="A1" s="1" t="s">
        <v>0</v>
      </c>
      <c r="B1" s="1">
        <v>1</v>
      </c>
      <c r="C1" s="2" t="s">
        <v>5</v>
      </c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F2" s="1" t="s">
        <v>1</v>
      </c>
      <c r="G2" s="1" t="s">
        <v>2</v>
      </c>
      <c r="H2" s="1" t="s">
        <v>3</v>
      </c>
      <c r="I2" s="1" t="s">
        <v>4</v>
      </c>
    </row>
    <row r="3" spans="1:9" x14ac:dyDescent="0.25">
      <c r="A3" s="1">
        <v>0</v>
      </c>
      <c r="B3" s="1">
        <v>40</v>
      </c>
      <c r="C3" s="1">
        <v>13</v>
      </c>
      <c r="D3" s="1">
        <f>0.01*(B3-20)</f>
        <v>0.2</v>
      </c>
      <c r="F3" s="1">
        <v>0</v>
      </c>
      <c r="G3" s="1">
        <v>40</v>
      </c>
      <c r="H3" s="1">
        <v>14</v>
      </c>
      <c r="I3" s="1">
        <f>0.01*(G3-20)</f>
        <v>0.2</v>
      </c>
    </row>
    <row r="4" spans="1:9" x14ac:dyDescent="0.25">
      <c r="A4" s="1">
        <f>A3+$B$1</f>
        <v>1</v>
      </c>
      <c r="B4" s="1">
        <f>B3+C3*$B$1</f>
        <v>53</v>
      </c>
      <c r="C4" s="1">
        <f>C3+D3*$B$1</f>
        <v>13.2</v>
      </c>
      <c r="D4" s="1">
        <f>0.01*(B4-20)</f>
        <v>0.33</v>
      </c>
      <c r="F4" s="1">
        <f>F3+$B$1</f>
        <v>1</v>
      </c>
      <c r="G4" s="1">
        <f>G3+H3*$B$1</f>
        <v>54</v>
      </c>
      <c r="H4" s="1">
        <f>H3+I3*$B$1</f>
        <v>14.2</v>
      </c>
      <c r="I4" s="1">
        <f>0.01*(G4-20)</f>
        <v>0.34</v>
      </c>
    </row>
    <row r="5" spans="1:9" x14ac:dyDescent="0.25">
      <c r="A5" s="1">
        <f t="shared" ref="A5:A13" si="0">A4+$B$1</f>
        <v>2</v>
      </c>
      <c r="B5" s="1">
        <f t="shared" ref="B5:B13" si="1">B4+C4*$B$1</f>
        <v>66.2</v>
      </c>
      <c r="C5" s="1">
        <f t="shared" ref="C5:C13" si="2">C4+D4*$B$1</f>
        <v>13.53</v>
      </c>
      <c r="D5" s="1">
        <f t="shared" ref="D5:D13" si="3">0.01*(B5-20)</f>
        <v>0.46200000000000002</v>
      </c>
      <c r="F5" s="1">
        <f t="shared" ref="F5:F13" si="4">F4+$B$1</f>
        <v>2</v>
      </c>
      <c r="G5" s="1">
        <f t="shared" ref="G5:G13" si="5">G4+H4*$B$1</f>
        <v>68.2</v>
      </c>
      <c r="H5" s="1">
        <f t="shared" ref="H5:H13" si="6">H4+I4*$B$1</f>
        <v>14.54</v>
      </c>
      <c r="I5" s="1">
        <f t="shared" ref="I5:I13" si="7">0.01*(G5-20)</f>
        <v>0.48200000000000004</v>
      </c>
    </row>
    <row r="6" spans="1:9" x14ac:dyDescent="0.25">
      <c r="A6" s="1">
        <f t="shared" si="0"/>
        <v>3</v>
      </c>
      <c r="B6" s="1">
        <f t="shared" si="1"/>
        <v>79.73</v>
      </c>
      <c r="C6" s="1">
        <f t="shared" si="2"/>
        <v>13.991999999999999</v>
      </c>
      <c r="D6" s="1">
        <f t="shared" si="3"/>
        <v>0.59730000000000005</v>
      </c>
      <c r="F6" s="1">
        <f t="shared" si="4"/>
        <v>3</v>
      </c>
      <c r="G6" s="1">
        <f t="shared" si="5"/>
        <v>82.740000000000009</v>
      </c>
      <c r="H6" s="1">
        <f t="shared" si="6"/>
        <v>15.021999999999998</v>
      </c>
      <c r="I6" s="1">
        <f t="shared" si="7"/>
        <v>0.62740000000000007</v>
      </c>
    </row>
    <row r="7" spans="1:9" x14ac:dyDescent="0.25">
      <c r="A7" s="1">
        <f t="shared" si="0"/>
        <v>4</v>
      </c>
      <c r="B7" s="1">
        <f t="shared" si="1"/>
        <v>93.722000000000008</v>
      </c>
      <c r="C7" s="1">
        <f t="shared" si="2"/>
        <v>14.5893</v>
      </c>
      <c r="D7" s="1">
        <f t="shared" si="3"/>
        <v>0.7372200000000001</v>
      </c>
      <c r="F7" s="1">
        <f t="shared" si="4"/>
        <v>4</v>
      </c>
      <c r="G7" s="1">
        <f t="shared" si="5"/>
        <v>97.762</v>
      </c>
      <c r="H7" s="1">
        <f t="shared" si="6"/>
        <v>15.649399999999998</v>
      </c>
      <c r="I7" s="1">
        <f t="shared" si="7"/>
        <v>0.77761999999999998</v>
      </c>
    </row>
    <row r="8" spans="1:9" x14ac:dyDescent="0.25">
      <c r="A8" s="1">
        <f t="shared" si="0"/>
        <v>5</v>
      </c>
      <c r="B8" s="1">
        <f t="shared" si="1"/>
        <v>108.3113</v>
      </c>
      <c r="C8" s="1">
        <f t="shared" si="2"/>
        <v>15.32652</v>
      </c>
      <c r="D8" s="1">
        <f t="shared" si="3"/>
        <v>0.88311300000000004</v>
      </c>
      <c r="F8" s="1">
        <f t="shared" si="4"/>
        <v>5</v>
      </c>
      <c r="G8" s="1">
        <f t="shared" si="5"/>
        <v>113.4114</v>
      </c>
      <c r="H8" s="1">
        <f t="shared" si="6"/>
        <v>16.427019999999999</v>
      </c>
      <c r="I8" s="1">
        <f t="shared" si="7"/>
        <v>0.934114</v>
      </c>
    </row>
    <row r="9" spans="1:9" x14ac:dyDescent="0.25">
      <c r="A9" s="1">
        <f t="shared" si="0"/>
        <v>6</v>
      </c>
      <c r="B9" s="1">
        <f t="shared" si="1"/>
        <v>123.63782</v>
      </c>
      <c r="C9" s="1">
        <f t="shared" si="2"/>
        <v>16.209633</v>
      </c>
      <c r="D9" s="1">
        <f t="shared" si="3"/>
        <v>1.0363782000000001</v>
      </c>
      <c r="F9" s="1">
        <f t="shared" si="4"/>
        <v>6</v>
      </c>
      <c r="G9" s="1">
        <f t="shared" si="5"/>
        <v>129.83841999999999</v>
      </c>
      <c r="H9" s="1">
        <f t="shared" si="6"/>
        <v>17.361134</v>
      </c>
      <c r="I9" s="1">
        <f t="shared" si="7"/>
        <v>1.0983841999999999</v>
      </c>
    </row>
    <row r="10" spans="1:9" x14ac:dyDescent="0.25">
      <c r="A10" s="1">
        <f t="shared" si="0"/>
        <v>7</v>
      </c>
      <c r="B10" s="1">
        <f t="shared" si="1"/>
        <v>139.847453</v>
      </c>
      <c r="C10" s="1">
        <f t="shared" si="2"/>
        <v>17.246011200000002</v>
      </c>
      <c r="D10" s="1">
        <f t="shared" si="3"/>
        <v>1.1984745300000001</v>
      </c>
      <c r="F10" s="1">
        <f t="shared" si="4"/>
        <v>7</v>
      </c>
      <c r="G10" s="1">
        <f t="shared" si="5"/>
        <v>147.19955399999998</v>
      </c>
      <c r="H10" s="1">
        <f t="shared" si="6"/>
        <v>18.459518199999998</v>
      </c>
      <c r="I10" s="1">
        <f t="shared" si="7"/>
        <v>1.2719955399999998</v>
      </c>
    </row>
    <row r="11" spans="1:9" x14ac:dyDescent="0.25">
      <c r="A11" s="1">
        <f t="shared" si="0"/>
        <v>8</v>
      </c>
      <c r="B11" s="1">
        <f t="shared" si="1"/>
        <v>157.0934642</v>
      </c>
      <c r="C11" s="1">
        <f t="shared" si="2"/>
        <v>18.44448573</v>
      </c>
      <c r="D11" s="1">
        <f t="shared" si="3"/>
        <v>1.3709346419999999</v>
      </c>
      <c r="F11" s="1">
        <f t="shared" si="4"/>
        <v>8</v>
      </c>
      <c r="G11" s="1">
        <f t="shared" si="5"/>
        <v>165.65907219999997</v>
      </c>
      <c r="H11" s="1">
        <f t="shared" si="6"/>
        <v>19.731513739999997</v>
      </c>
      <c r="I11" s="1">
        <f t="shared" si="7"/>
        <v>1.4565907219999996</v>
      </c>
    </row>
    <row r="12" spans="1:9" x14ac:dyDescent="0.25">
      <c r="A12" s="1">
        <f t="shared" si="0"/>
        <v>9</v>
      </c>
      <c r="B12" s="1">
        <f t="shared" si="1"/>
        <v>175.53794993</v>
      </c>
      <c r="C12" s="1">
        <f t="shared" si="2"/>
        <v>19.815420371999998</v>
      </c>
      <c r="D12" s="1">
        <f t="shared" si="3"/>
        <v>1.5553794993000001</v>
      </c>
      <c r="F12" s="1">
        <f t="shared" si="4"/>
        <v>9</v>
      </c>
      <c r="G12" s="1">
        <f t="shared" si="5"/>
        <v>185.39058593999997</v>
      </c>
      <c r="H12" s="1">
        <f t="shared" si="6"/>
        <v>21.188104461999998</v>
      </c>
      <c r="I12" s="1">
        <f t="shared" si="7"/>
        <v>1.6539058593999998</v>
      </c>
    </row>
    <row r="13" spans="1:9" x14ac:dyDescent="0.25">
      <c r="A13" s="1">
        <f t="shared" si="0"/>
        <v>10</v>
      </c>
      <c r="B13" s="1">
        <f t="shared" si="1"/>
        <v>195.353370302</v>
      </c>
      <c r="C13" s="1">
        <f t="shared" si="2"/>
        <v>21.370799871299997</v>
      </c>
      <c r="D13" s="1">
        <f t="shared" si="3"/>
        <v>1.75353370302</v>
      </c>
      <c r="F13" s="1">
        <f t="shared" si="4"/>
        <v>10</v>
      </c>
      <c r="G13" s="1">
        <f t="shared" si="5"/>
        <v>206.57869040199995</v>
      </c>
      <c r="H13" s="1">
        <f t="shared" si="6"/>
        <v>22.842010321399997</v>
      </c>
      <c r="I13" s="1">
        <f t="shared" si="7"/>
        <v>1.8657869040199995</v>
      </c>
    </row>
    <row r="15" spans="1:9" x14ac:dyDescent="0.25">
      <c r="A15" s="2" t="s">
        <v>6</v>
      </c>
    </row>
    <row r="16" spans="1:9" x14ac:dyDescent="0.25">
      <c r="A16" s="1" t="s">
        <v>1</v>
      </c>
      <c r="B16" s="1" t="s">
        <v>2</v>
      </c>
      <c r="C16" s="1" t="s">
        <v>3</v>
      </c>
      <c r="D16" s="1" t="s">
        <v>4</v>
      </c>
      <c r="F16" s="1" t="s">
        <v>7</v>
      </c>
    </row>
    <row r="17" spans="1:6" x14ac:dyDescent="0.25">
      <c r="A17" s="1">
        <v>0</v>
      </c>
      <c r="B17" s="1">
        <v>40</v>
      </c>
      <c r="C17" s="1">
        <f>(H3-C3)/(G13-B13)*(200-B13)+C3</f>
        <v>13.413941843671791</v>
      </c>
      <c r="D17" s="1">
        <f>0.01*(B17-20)</f>
        <v>0.2</v>
      </c>
      <c r="F17" s="1">
        <f>73.4523*EXP(0.1*A17)-53.4523*EXP(-0.1*A17)+20</f>
        <v>39.999999999999993</v>
      </c>
    </row>
    <row r="18" spans="1:6" x14ac:dyDescent="0.25">
      <c r="A18" s="1">
        <f>A17+$B$1</f>
        <v>1</v>
      </c>
      <c r="B18" s="1">
        <f>B17+C17*$B$1</f>
        <v>53.413941843671793</v>
      </c>
      <c r="C18" s="1">
        <f>C17+D17*$B$1</f>
        <v>13.613941843671791</v>
      </c>
      <c r="D18" s="1">
        <f>0.01*(B18-20)</f>
        <v>0.33413941843671796</v>
      </c>
      <c r="F18" s="1">
        <f t="shared" ref="F18:F27" si="8">73.4523*EXP(0.1*A18)-53.4523*EXP(-0.1*A18)+20</f>
        <v>52.81170470568437</v>
      </c>
    </row>
    <row r="19" spans="1:6" x14ac:dyDescent="0.25">
      <c r="A19" s="1">
        <f t="shared" ref="A19:A27" si="9">A18+$B$1</f>
        <v>2</v>
      </c>
      <c r="B19" s="1">
        <f t="shared" ref="B19:B27" si="10">B18+C18*$B$1</f>
        <v>67.027883687343589</v>
      </c>
      <c r="C19" s="1">
        <f t="shared" ref="C19:C27" si="11">C18+D18*$B$1</f>
        <v>13.948081262108509</v>
      </c>
      <c r="D19" s="1">
        <f t="shared" ref="D19:D27" si="12">0.01*(B19-20)</f>
        <v>0.47027883687343591</v>
      </c>
      <c r="F19" s="1">
        <f t="shared" si="8"/>
        <v>65.95179998045802</v>
      </c>
    </row>
    <row r="20" spans="1:6" x14ac:dyDescent="0.25">
      <c r="A20" s="1">
        <f t="shared" si="9"/>
        <v>3</v>
      </c>
      <c r="B20" s="1">
        <f t="shared" si="10"/>
        <v>80.975964949452106</v>
      </c>
      <c r="C20" s="1">
        <f t="shared" si="11"/>
        <v>14.418360098981946</v>
      </c>
      <c r="D20" s="1">
        <f t="shared" si="12"/>
        <v>0.60975964949452111</v>
      </c>
      <c r="F20" s="1">
        <f t="shared" si="8"/>
        <v>79.551796314369454</v>
      </c>
    </row>
    <row r="21" spans="1:6" x14ac:dyDescent="0.25">
      <c r="A21" s="1">
        <f t="shared" si="9"/>
        <v>4</v>
      </c>
      <c r="B21" s="1">
        <f t="shared" si="10"/>
        <v>95.394325048434055</v>
      </c>
      <c r="C21" s="1">
        <f t="shared" si="11"/>
        <v>15.028119748476467</v>
      </c>
      <c r="D21" s="1">
        <f t="shared" si="12"/>
        <v>0.75394325048434052</v>
      </c>
      <c r="F21" s="1">
        <f t="shared" si="8"/>
        <v>93.747807041845078</v>
      </c>
    </row>
    <row r="22" spans="1:6" x14ac:dyDescent="0.25">
      <c r="A22" s="1">
        <f t="shared" si="9"/>
        <v>5</v>
      </c>
      <c r="B22" s="1">
        <f t="shared" si="10"/>
        <v>110.42244479691053</v>
      </c>
      <c r="C22" s="1">
        <f t="shared" si="11"/>
        <v>15.782062998960807</v>
      </c>
      <c r="D22" s="1">
        <f t="shared" si="12"/>
        <v>0.90422444796910528</v>
      </c>
      <c r="F22" s="1">
        <f t="shared" si="8"/>
        <v>108.68191060968942</v>
      </c>
    </row>
    <row r="23" spans="1:6" x14ac:dyDescent="0.25">
      <c r="A23" s="1">
        <f t="shared" si="9"/>
        <v>6</v>
      </c>
      <c r="B23" s="1">
        <f t="shared" si="10"/>
        <v>126.20450779587134</v>
      </c>
      <c r="C23" s="1">
        <f t="shared" si="11"/>
        <v>16.686287446929914</v>
      </c>
      <c r="D23" s="1">
        <f t="shared" si="12"/>
        <v>1.0620450779587134</v>
      </c>
      <c r="F23" s="1">
        <f t="shared" si="8"/>
        <v>124.50357254593507</v>
      </c>
    </row>
    <row r="24" spans="1:6" x14ac:dyDescent="0.25">
      <c r="A24" s="1">
        <f t="shared" si="9"/>
        <v>7</v>
      </c>
      <c r="B24" s="1">
        <f t="shared" si="10"/>
        <v>142.89079524280126</v>
      </c>
      <c r="C24" s="1">
        <f t="shared" si="11"/>
        <v>17.748332524888628</v>
      </c>
      <c r="D24" s="1">
        <f t="shared" si="12"/>
        <v>1.2289079524280127</v>
      </c>
      <c r="F24" s="1">
        <f t="shared" si="8"/>
        <v>141.37114136108411</v>
      </c>
    </row>
    <row r="25" spans="1:6" x14ac:dyDescent="0.25">
      <c r="A25" s="1">
        <f t="shared" si="9"/>
        <v>8</v>
      </c>
      <c r="B25" s="1">
        <f t="shared" si="10"/>
        <v>160.6391277676899</v>
      </c>
      <c r="C25" s="1">
        <f t="shared" si="11"/>
        <v>18.977240477316641</v>
      </c>
      <c r="D25" s="1">
        <f t="shared" si="12"/>
        <v>1.406391277676899</v>
      </c>
      <c r="F25" s="1">
        <f t="shared" si="8"/>
        <v>159.45343335322431</v>
      </c>
    </row>
    <row r="26" spans="1:6" x14ac:dyDescent="0.25">
      <c r="A26" s="1">
        <f t="shared" si="9"/>
        <v>9</v>
      </c>
      <c r="B26" s="1">
        <f t="shared" si="10"/>
        <v>179.61636824500653</v>
      </c>
      <c r="C26" s="1">
        <f t="shared" si="11"/>
        <v>20.383631754993541</v>
      </c>
      <c r="D26" s="1">
        <f t="shared" si="12"/>
        <v>1.5961636824500653</v>
      </c>
      <c r="F26" s="1">
        <f t="shared" si="8"/>
        <v>178.93142217828117</v>
      </c>
    </row>
    <row r="27" spans="1:6" x14ac:dyDescent="0.25">
      <c r="A27" s="1">
        <f t="shared" si="9"/>
        <v>10</v>
      </c>
      <c r="B27" s="1">
        <f t="shared" si="10"/>
        <v>200.00000000000006</v>
      </c>
      <c r="C27" s="1">
        <f t="shared" si="11"/>
        <v>21.979795437443606</v>
      </c>
      <c r="D27" s="1">
        <f t="shared" si="12"/>
        <v>1.8000000000000007</v>
      </c>
      <c r="F27" s="1">
        <f t="shared" si="8"/>
        <v>200.00005009519401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2013-04-27T12:28:54Z</dcterms:created>
  <dcterms:modified xsi:type="dcterms:W3CDTF">2013-04-27T13:59:41Z</dcterms:modified>
</cp:coreProperties>
</file>